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fep\Post to FEP website 2016-2017 Worksheets\"/>
    </mc:Choice>
  </mc:AlternateContent>
  <bookViews>
    <workbookView xWindow="0" yWindow="0" windowWidth="19200" windowHeight="11280" tabRatio="500"/>
  </bookViews>
  <sheets>
    <sheet name="Sheet1" sheetId="1" r:id="rId1"/>
  </sheets>
  <definedNames>
    <definedName name="_xlnm.Print_Area" localSheetId="0">Sheet1!$A$1:$I$66</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I65" i="1" l="1"/>
  <c r="I53" i="1" l="1"/>
  <c r="I59" i="1"/>
  <c r="I47" i="1"/>
  <c r="I41" i="1"/>
  <c r="I34" i="1"/>
  <c r="I21" i="1"/>
  <c r="I28" i="1" l="1"/>
  <c r="I66" i="1" s="1"/>
</calcChain>
</file>

<file path=xl/sharedStrings.xml><?xml version="1.0" encoding="utf-8"?>
<sst xmlns="http://schemas.openxmlformats.org/spreadsheetml/2006/main" count="204" uniqueCount="118">
  <si>
    <t xml:space="preserve"> </t>
  </si>
  <si>
    <t>Prerequisites</t>
  </si>
  <si>
    <t>Total =</t>
  </si>
  <si>
    <t>Semester 1</t>
  </si>
  <si>
    <t>Semester 2</t>
  </si>
  <si>
    <t>Semester 3</t>
  </si>
  <si>
    <t>Semester 4</t>
  </si>
  <si>
    <t>Semester 5</t>
  </si>
  <si>
    <t>Semester 7</t>
  </si>
  <si>
    <t>Semester 8</t>
  </si>
  <si>
    <t>Math</t>
  </si>
  <si>
    <t>Fundamentals of Algebra</t>
  </si>
  <si>
    <t>College Algebra</t>
  </si>
  <si>
    <t>Chem</t>
  </si>
  <si>
    <t>General Chemistry Laboratory</t>
  </si>
  <si>
    <t>Exposition and Argumentation</t>
  </si>
  <si>
    <t>various</t>
  </si>
  <si>
    <t>Calculus for Engineers I</t>
  </si>
  <si>
    <t>Calculus for Engineers II</t>
  </si>
  <si>
    <t>Engineering Physics I</t>
  </si>
  <si>
    <t>Engineering Physics II</t>
  </si>
  <si>
    <t>Calculus with Analytic Geometry III</t>
  </si>
  <si>
    <t>Econ</t>
  </si>
  <si>
    <t>Prerequisites: Chem 1320; Math 1215 (or 1221); preceded or accompanied by Phys 1135.</t>
  </si>
  <si>
    <t>Professional Practice and Ethics</t>
  </si>
  <si>
    <t>Chemical Engineering Thermodynamics II</t>
  </si>
  <si>
    <t>Chemical Engineering Thermodynamics I</t>
  </si>
  <si>
    <t>Chemical Process Materials</t>
  </si>
  <si>
    <t>Elementary Differential Equations</t>
  </si>
  <si>
    <t>Chemical Engineering Laboratory I</t>
  </si>
  <si>
    <t>Chemical Engineering Laboratory II</t>
  </si>
  <si>
    <t>Chemical Engineering Reactor Design</t>
  </si>
  <si>
    <t>Prerequisites vary.</t>
  </si>
  <si>
    <t>Chemical Procss Safety</t>
  </si>
  <si>
    <t>Chemical Process Design</t>
  </si>
  <si>
    <t>FEP</t>
  </si>
  <si>
    <t>Trigonometry</t>
  </si>
  <si>
    <t>Chemical Engineering Material &amp; Energy Balances</t>
  </si>
  <si>
    <t>Hum/Soc Sci Elective</t>
  </si>
  <si>
    <t>Technical Elective</t>
  </si>
  <si>
    <t xml:space="preserve">Prerequisite: By placement examination.
</t>
  </si>
  <si>
    <t xml:space="preserve">Prerequisite: Math 1120 or 1140 with a grade of "C" or better; or by placement exam.
</t>
  </si>
  <si>
    <t xml:space="preserve">Introduction to Laboratory Safety &amp; Hazardous Materials
</t>
  </si>
  <si>
    <t xml:space="preserve">Study &amp; Careers in Engineering
</t>
  </si>
  <si>
    <t xml:space="preserve">Prerequisite: Preceded or accompanied by both Chem 1310 and Chem 1100.
</t>
  </si>
  <si>
    <t xml:space="preserve">Prerequisites: A grade of "C" or better in both Math 1160 and one of Math 1120 or Math 1140; or by placement exam.
</t>
  </si>
  <si>
    <t xml:space="preserve">Introduction to Engineering Design
</t>
  </si>
  <si>
    <t xml:space="preserve">Prerequisites: Math 1160 and either Math 1208 or Math 1214 both with a grade of "C" or better; or by placement exam.
</t>
  </si>
  <si>
    <t xml:space="preserve">Prerequisite: Math 1208 or 1214.
</t>
  </si>
  <si>
    <t xml:space="preserve">Prerequisites: Chem 1310, 1319, 1320; or Chem 1351.
</t>
  </si>
  <si>
    <t xml:space="preserve">1.  Econ 1100 Principles of Microeconomics
2.  Econ 1200 Principles of Macroeconomics
</t>
  </si>
  <si>
    <t xml:space="preserve">Prerequisite: At least sophomore standing.
</t>
  </si>
  <si>
    <t xml:space="preserve">Prerequisites: Physics 1135.
</t>
  </si>
  <si>
    <t xml:space="preserve">Prerequisite: Math 2222 with a grade of "C" or better.
</t>
  </si>
  <si>
    <t xml:space="preserve">Prerequisites: Grade of "C" or better in Chem Eng 2100 and Chem Eng 2110; Chem Eng majors only.
</t>
  </si>
  <si>
    <t>Fr Eng</t>
  </si>
  <si>
    <t>English</t>
  </si>
  <si>
    <t>Mech Eng</t>
  </si>
  <si>
    <t>Comp Sci Elective - Lecture</t>
  </si>
  <si>
    <t>Physics</t>
  </si>
  <si>
    <t>Chem Eng</t>
  </si>
  <si>
    <t xml:space="preserve">Hum/Soc Sci Elective - Econ
</t>
  </si>
  <si>
    <t>Hum/Soc Sci Elective - Upper Level</t>
  </si>
  <si>
    <r>
      <t xml:space="preserve">Course, chosen from the Approved List of Humanities and Social Science Courses for Engineering Degrees at ugs.mst.edu, at the 2000-level or above which requires as a prerequisite the successful completion of a lower level hum/soc sci course.  Foreign language courses numbered 1180 will be considered to satisfy this requirement. Students may receive humanities credit for foreign language courses in their native tongue only if the course is at the 4000 level. </t>
    </r>
    <r>
      <rPr>
        <u/>
        <sz val="10"/>
        <rFont val="Times New Roman"/>
        <family val="1"/>
      </rPr>
      <t xml:space="preserve">
</t>
    </r>
  </si>
  <si>
    <t xml:space="preserve">Prerequisite: Preceded or accompanied by Chem Eng 3150.
</t>
  </si>
  <si>
    <t>Name:</t>
  </si>
  <si>
    <t>Key:</t>
  </si>
  <si>
    <t>Done</t>
  </si>
  <si>
    <t>In Progress</t>
  </si>
  <si>
    <t>one of these</t>
  </si>
  <si>
    <t>Comp Sci Elective - Lab</t>
  </si>
  <si>
    <t xml:space="preserve">Prerequisite: Entrance requirements.
</t>
  </si>
  <si>
    <t>This chart was prepared by Freshman Engineering using the 2016-2017 catalog.  It is designed to assist in advising and course selection;  refer to the student's catalog requirement year for official requirements and to the student's degree audit for official progress.</t>
  </si>
  <si>
    <t>Stat</t>
  </si>
  <si>
    <t>Process Operations in Chemical and Biochemical Engineering</t>
  </si>
  <si>
    <t>Separations in Chemical and Biochemical Engineering</t>
  </si>
  <si>
    <t>Applied Engineering Statistics</t>
  </si>
  <si>
    <t xml:space="preserve">1.  English 1160 Writing And Research 
2.  English 3560  Technical Writing </t>
  </si>
  <si>
    <t>Semester 6</t>
  </si>
  <si>
    <t xml:space="preserve"> Fundamentals of Transport in Chemical and Biochemical Engineering </t>
  </si>
  <si>
    <t xml:space="preserve"> Numerical Computing in Chemical and Biochemical Engineering</t>
  </si>
  <si>
    <t xml:space="preserve">Prerequisites: Preceded by Math 2222; Preceded or accompanied by Chem Eng 2100.
</t>
  </si>
  <si>
    <t>Science Elective</t>
  </si>
  <si>
    <t xml:space="preserve">Any Chem Eng 5xxx and any class from the approved list published in the Chemical Engineering web site but only 3 cr. hr of Chem. Eng. 4000, Chem Eng 4099 or Chem Eng 4099. Students may have no more than three hours from approved, out-of-department elective.
</t>
  </si>
  <si>
    <t xml:space="preserve">Prerequisites: Chem Eng 3141.
</t>
  </si>
  <si>
    <t xml:space="preserve">Prerequisites: Either (Chem Eng 3150, Chem Eng 3131 and Chem Eng 3141) or (Chem Eng 3150 and preceded or accompanied by Chem Eng 5250).
</t>
  </si>
  <si>
    <t xml:space="preserve">Prerequisites: Math 3304 and both Comp Sci 1971 and Comp Sci 1981. Admitted to the Chemical Engineering Program.
</t>
  </si>
  <si>
    <t xml:space="preserve">Prerequisites: Math 3304 and Chem Eng 2110. Admitted to the Chemical Engineering Program.
</t>
  </si>
  <si>
    <t xml:space="preserve">Prerequisites: Math 1215 or Math 1221 with a grade of "C" or better.
</t>
  </si>
  <si>
    <t xml:space="preserve">1.   Prerequisite: English 1120.
2.   Prerequisites: English 1120 and second-semester junior standing.
</t>
  </si>
  <si>
    <t xml:space="preserve">Prerequisites: Preceded or accompanied by either Chem Eng 3140 or Chem Eng 3200 or preceded by both Chem Eng 3111 and Chem Eng 3101. Admitted to Chem Eng program.
</t>
  </si>
  <si>
    <t xml:space="preserve">Prerequisites: Chem Eng 3101 and Chem Eng 3120. Admitted to the Chemical Engineering Program.
</t>
  </si>
  <si>
    <t xml:space="preserve">Prerequisite: Math 1215 or 1221 with a grade of "C" or better.
</t>
  </si>
  <si>
    <t xml:space="preserve">Prerequisites: Chem 1310 with a grade of "C" or better and Chem 1319.
</t>
  </si>
  <si>
    <t>General Chemistry II</t>
  </si>
  <si>
    <t>General Chemistry I</t>
  </si>
  <si>
    <t>History/Pol Sci</t>
  </si>
  <si>
    <t xml:space="preserve">Prerequisites: Physics 1135 or Physics 1111, Math 1221 or Math 1215.
</t>
  </si>
  <si>
    <t>Organic Chemistry I</t>
  </si>
  <si>
    <t xml:space="preserve"> Prerequisites: Chem Eng 3101 and Chem Eng 3120. Admitted to the Chemical Engineering Program.
</t>
  </si>
  <si>
    <t xml:space="preserve">Generally offered fall semester only. Prerequisites: Preceded or accompanied by any one of Chem Eng 4100 or Chem Eng 4130 or Chem Eng 4200; or preceded by Chem Eng 3150, Chem Eng 3131 and Chem Eng 3141; or preceded by Chem Eng 3150 and preceded or accompanied by Chem Eng 5250.
</t>
  </si>
  <si>
    <t xml:space="preserve">Prerequisites: Chem Eng 3130 and Chem Eng 3150; preceded or accompanied by Chem Eng 4110 and either Chem Eng 4096 or Chem Eng 4091.
</t>
  </si>
  <si>
    <t xml:space="preserve">Prerequisites: Chem Eng 3130 and Chem Eng 3140; or Chem Eng 3141 and Chem Eng 3131 and preceded or accompanied by Chem Eng 3150.
</t>
  </si>
  <si>
    <r>
      <t>Prerequisite: Entrance requirements.</t>
    </r>
    <r>
      <rPr>
        <u/>
        <sz val="10"/>
        <rFont val="Times New Roman"/>
        <family val="1"/>
      </rPr>
      <t xml:space="preserve">
</t>
    </r>
  </si>
  <si>
    <t>2016-2017 Chemical Engineering Curriculum</t>
  </si>
  <si>
    <t xml:space="preserve">CHEM 2510 (Analytical Chemistry Lec 3 Lab 1) or CHEM 4610 (Biochem. Lec 3) and CHEM 4619 (Biochem Lab 2) or BIO SCI 2213 (Cell Biology Lec 3) and BIO SCI 2219 (Cell Biology Lab 1) or CHEM 2220 (Organic Chemistry II, Lect 4)  and CHEM 2289  (Lab 1) or Bio Sci 3313 (Microbiology Lec 3) and Bio Sci 3319 (Microbiology Lab 2) or CHEM 3420  (Quantum Chemistry Lec 3) and CHEM 3419 (Physical Chem. Lab 1).
</t>
  </si>
  <si>
    <t>Chemical Engineering Process Dynamics and Control</t>
  </si>
  <si>
    <t>Process Design I</t>
  </si>
  <si>
    <t xml:space="preserve">Hum/Soc Sci Requirement-English
</t>
  </si>
  <si>
    <t>Hum/Soc Sci Elective - History</t>
  </si>
  <si>
    <r>
      <rPr>
        <i/>
        <sz val="10"/>
        <rFont val="Times New Roman"/>
        <family val="1"/>
      </rPr>
      <t xml:space="preserve">(FEP) </t>
    </r>
    <r>
      <rPr>
        <sz val="10"/>
        <rFont val="Times New Roman"/>
        <family val="1"/>
      </rPr>
      <t xml:space="preserve">Course chosen from the </t>
    </r>
    <r>
      <rPr>
        <i/>
        <sz val="10"/>
        <rFont val="Times New Roman"/>
        <family val="1"/>
      </rPr>
      <t>Approved List of Humanities and Social Science Courses for Engineering Degrees</t>
    </r>
    <r>
      <rPr>
        <sz val="10"/>
        <rFont val="Times New Roman"/>
        <family val="1"/>
      </rPr>
      <t xml:space="preserve"> at </t>
    </r>
    <r>
      <rPr>
        <u/>
        <sz val="10"/>
        <rFont val="Times New Roman"/>
        <family val="1"/>
      </rPr>
      <t xml:space="preserve">ugs.mst.edu.
</t>
    </r>
  </si>
  <si>
    <t xml:space="preserve">Hum/Soc Sci Elective - English
</t>
  </si>
  <si>
    <t xml:space="preserve">1.  History 1200 Modern Western Civilization
2.  History 1300 American History to 1877
3.  History 1310 American History Since 1877
4.  Pol Sci 1200 American Government
</t>
  </si>
  <si>
    <r>
      <rPr>
        <strike/>
        <sz val="10"/>
        <rFont val="Times New Roman"/>
        <family val="1"/>
      </rPr>
      <t xml:space="preserve">1.  Chem Eng 1100 Computers and Chemical Engineering
2.  Comp Sci 1970 Basic Scientific Programming  </t>
    </r>
    <r>
      <rPr>
        <sz val="10"/>
        <rFont val="Times New Roman"/>
        <family val="1"/>
      </rPr>
      <t xml:space="preserve">
3.  Comp Sci 1971 Introduction to Programming Methodology    
</t>
    </r>
  </si>
  <si>
    <r>
      <rPr>
        <strike/>
        <sz val="10"/>
        <rFont val="Times New Roman"/>
        <family val="1"/>
      </rPr>
      <t>1.  
2.  Prerequisite: Entrance requirements.</t>
    </r>
    <r>
      <rPr>
        <sz val="10"/>
        <rFont val="Times New Roman"/>
        <family val="1"/>
      </rPr>
      <t xml:space="preserve">
3.  
</t>
    </r>
  </si>
  <si>
    <r>
      <rPr>
        <strike/>
        <sz val="10"/>
        <rFont val="Times New Roman"/>
        <family val="1"/>
      </rPr>
      <t>1.  Chem Eng 1100 Computers and Chemical Engineering
2. Comp Sci 1980 Computer Programming Laboratory</t>
    </r>
    <r>
      <rPr>
        <sz val="10"/>
        <rFont val="Times New Roman"/>
        <family val="1"/>
      </rPr>
      <t xml:space="preserve">
3. Comp Sci 1981 Programming Methodology Laboratory
</t>
    </r>
  </si>
  <si>
    <r>
      <rPr>
        <strike/>
        <sz val="10"/>
        <rFont val="Times New Roman"/>
        <family val="1"/>
      </rPr>
      <t>1.  
2.  Prerequisite: Accompanied by Comp Sci 1970.</t>
    </r>
    <r>
      <rPr>
        <sz val="10"/>
        <rFont val="Times New Roman"/>
        <family val="1"/>
      </rPr>
      <t xml:space="preserve">
3.  Prerequisite: Accompanied by Computer Science 1971.
</t>
    </r>
  </si>
  <si>
    <t>Possible based on prerequisites</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</si>
</sst>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u/>
      <sz val="10"/>
      <name val="Times New Roman"/>
      <family val="1"/>
    </font>
    <font>
      <b/>
      <sz val="10"/>
      <name val="Times"/>
    </font>
    <font>
      <sz val="10"/>
      <name val="Times"/>
    </font>
    <font>
      <b/>
      <sz val="20"/>
      <name val="Times"/>
    </font>
    <font>
      <b/>
      <sz val="12"/>
      <name val="Times"/>
    </font>
    <font>
      <sz val="12"/>
      <name val="Times"/>
    </font>
    <font>
      <i/>
      <sz val="8"/>
      <name val="Times"/>
    </font>
    <font>
      <sz val="8"/>
      <name val="Times"/>
    </font>
    <font>
      <sz val="12"/>
      <name val="Calibri"/>
      <family val="2"/>
      <scheme val="minor"/>
    </font>
    <font>
      <b/>
      <i/>
      <sz val="8"/>
      <name val="Times"/>
    </font>
    <font>
      <i/>
      <u/>
      <sz val="10"/>
      <name val="Times New Roman"/>
      <family val="1"/>
    </font>
    <font>
      <sz val="12"/>
      <color theme="1"/>
      <name val="Calibri"/>
      <family val="2"/>
      <scheme val="minor"/>
    </font>
    <font>
      <b/>
      <i/>
      <sz val="11"/>
      <color rgb="FFFF0000"/>
      <name val="Times"/>
    </font>
    <font>
      <strike/>
      <sz val="1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7" fillId="0" borderId="0"/>
  </cellStyleXfs>
  <cellXfs count="75">
    <xf numFmtId="0" fontId="0" fillId="0" borderId="0" xfId="0"/>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7" fillId="0" borderId="0" xfId="0" applyFont="1" applyAlignment="1">
      <alignment vertical="center" textRotation="90"/>
    </xf>
    <xf numFmtId="0" fontId="8" fillId="0" borderId="0" xfId="0" applyFont="1" applyFill="1" applyBorder="1" applyAlignment="1">
      <alignment horizontal="left" vertical="top"/>
    </xf>
    <xf numFmtId="0" fontId="7" fillId="0" borderId="0" xfId="0" applyFont="1" applyAlignment="1">
      <alignment horizontal="left" vertical="top" textRotation="90"/>
    </xf>
    <xf numFmtId="0" fontId="7" fillId="0" borderId="0" xfId="0" applyFont="1" applyAlignment="1">
      <alignment horizontal="center" vertical="top"/>
    </xf>
    <xf numFmtId="0" fontId="8" fillId="0" borderId="0" xfId="0" applyFont="1" applyBorder="1" applyAlignment="1">
      <alignment vertical="center"/>
    </xf>
    <xf numFmtId="0" fontId="8" fillId="0" borderId="0" xfId="0" applyFont="1" applyAlignment="1">
      <alignment vertical="center"/>
    </xf>
    <xf numFmtId="0" fontId="8" fillId="3" borderId="1" xfId="0" applyFont="1" applyFill="1" applyBorder="1" applyAlignment="1">
      <alignment horizontal="center" vertical="top"/>
    </xf>
    <xf numFmtId="0" fontId="8" fillId="4" borderId="1" xfId="0" applyFont="1" applyFill="1" applyBorder="1" applyAlignment="1">
      <alignment horizontal="center" vertical="top"/>
    </xf>
    <xf numFmtId="0" fontId="8" fillId="5" borderId="1" xfId="0" applyFont="1" applyFill="1" applyBorder="1" applyAlignment="1">
      <alignment horizontal="center" vertical="top"/>
    </xf>
    <xf numFmtId="0" fontId="7" fillId="0" borderId="0" xfId="0" applyFont="1" applyFill="1" applyAlignment="1">
      <alignment vertical="center" textRotation="90"/>
    </xf>
    <xf numFmtId="0" fontId="7" fillId="0" borderId="0" xfId="0" applyFont="1" applyFill="1" applyAlignment="1">
      <alignment horizontal="left" vertical="top" textRotation="90"/>
    </xf>
    <xf numFmtId="0" fontId="8" fillId="0" borderId="0" xfId="0" applyFont="1" applyFill="1" applyBorder="1" applyAlignment="1">
      <alignment vertical="center"/>
    </xf>
    <xf numFmtId="0" fontId="8" fillId="0" borderId="0" xfId="0" applyFont="1" applyFill="1" applyAlignment="1">
      <alignment vertical="center"/>
    </xf>
    <xf numFmtId="0" fontId="4" fillId="0" borderId="13" xfId="0" applyFont="1" applyFill="1" applyBorder="1" applyAlignment="1">
      <alignment horizontal="left" vertical="top" wrapText="1"/>
    </xf>
    <xf numFmtId="0" fontId="11" fillId="0" borderId="0" xfId="0" applyFont="1" applyBorder="1" applyAlignment="1">
      <alignment vertical="center"/>
    </xf>
    <xf numFmtId="0" fontId="11" fillId="0" borderId="0" xfId="0" applyFont="1" applyAlignment="1">
      <alignment vertical="center"/>
    </xf>
    <xf numFmtId="0" fontId="13" fillId="0" borderId="0" xfId="0" applyFont="1" applyBorder="1" applyAlignment="1">
      <alignment vertical="center"/>
    </xf>
    <xf numFmtId="0" fontId="4" fillId="0" borderId="3" xfId="0" applyFont="1" applyFill="1" applyBorder="1" applyAlignment="1">
      <alignment horizontal="left" vertical="top" wrapText="1"/>
    </xf>
    <xf numFmtId="0" fontId="8" fillId="0" borderId="0" xfId="0" quotePrefix="1" applyFont="1" applyFill="1" applyBorder="1" applyAlignment="1">
      <alignment vertical="center"/>
    </xf>
    <xf numFmtId="0" fontId="14" fillId="0" borderId="0" xfId="0" applyFont="1" applyBorder="1"/>
    <xf numFmtId="0" fontId="4" fillId="0" borderId="4" xfId="0" applyFont="1" applyFill="1" applyBorder="1" applyAlignment="1">
      <alignment horizontal="left" vertical="top" wrapText="1"/>
    </xf>
    <xf numFmtId="0" fontId="4" fillId="0" borderId="5" xfId="0" quotePrefix="1" applyFont="1" applyFill="1" applyBorder="1" applyAlignment="1">
      <alignment horizontal="left" vertical="top" wrapText="1"/>
    </xf>
    <xf numFmtId="0" fontId="4" fillId="0" borderId="6" xfId="0" applyFont="1" applyFill="1" applyBorder="1" applyAlignment="1">
      <alignment horizontal="left" vertical="top" wrapText="1"/>
    </xf>
    <xf numFmtId="0" fontId="7" fillId="2" borderId="11" xfId="0" applyFont="1" applyFill="1" applyBorder="1" applyAlignment="1">
      <alignment vertical="top"/>
    </xf>
    <xf numFmtId="0" fontId="7" fillId="2" borderId="10" xfId="0" applyFont="1" applyFill="1" applyBorder="1" applyAlignment="1">
      <alignment vertical="top"/>
    </xf>
    <xf numFmtId="0" fontId="15" fillId="2" borderId="10" xfId="0" applyFont="1" applyFill="1" applyBorder="1" applyAlignment="1">
      <alignment horizontal="left" vertical="top"/>
    </xf>
    <xf numFmtId="0" fontId="7" fillId="2" borderId="10" xfId="0" applyFont="1" applyFill="1" applyBorder="1" applyAlignment="1">
      <alignment horizontal="left" vertical="top"/>
    </xf>
    <xf numFmtId="0" fontId="8" fillId="2" borderId="0" xfId="0" applyFont="1" applyFill="1" applyBorder="1" applyAlignment="1">
      <alignment vertical="center"/>
    </xf>
    <xf numFmtId="0" fontId="12" fillId="2" borderId="0" xfId="0" applyFont="1" applyFill="1" applyBorder="1" applyAlignment="1">
      <alignment horizontal="left" vertical="top"/>
    </xf>
    <xf numFmtId="0" fontId="8" fillId="2" borderId="0" xfId="0" applyFont="1" applyFill="1" applyBorder="1" applyAlignment="1">
      <alignment horizontal="left" vertical="top"/>
    </xf>
    <xf numFmtId="0" fontId="7" fillId="2" borderId="0" xfId="0" applyFont="1" applyFill="1" applyBorder="1" applyAlignment="1">
      <alignment horizontal="left" vertical="top"/>
    </xf>
    <xf numFmtId="0" fontId="4" fillId="0" borderId="0" xfId="0" applyFont="1" applyAlignment="1">
      <alignment horizontal="left" vertical="top"/>
    </xf>
    <xf numFmtId="0" fontId="4" fillId="0" borderId="12" xfId="0" applyFont="1" applyFill="1" applyBorder="1" applyAlignment="1">
      <alignment horizontal="left" vertical="top" wrapText="1"/>
    </xf>
    <xf numFmtId="0" fontId="16" fillId="0" borderId="1" xfId="0" applyFont="1" applyFill="1" applyBorder="1" applyAlignment="1">
      <alignment horizontal="left" vertical="top" wrapText="1"/>
    </xf>
    <xf numFmtId="0" fontId="4" fillId="0" borderId="14" xfId="0" applyFont="1" applyFill="1" applyBorder="1" applyAlignment="1">
      <alignment horizontal="left" vertical="top" wrapText="1"/>
    </xf>
    <xf numFmtId="0" fontId="7" fillId="2" borderId="0" xfId="0" applyFont="1" applyFill="1" applyBorder="1" applyAlignment="1">
      <alignment vertical="center" textRotation="90"/>
    </xf>
    <xf numFmtId="0" fontId="7" fillId="2" borderId="0" xfId="0" applyFont="1" applyFill="1" applyBorder="1" applyAlignment="1">
      <alignment horizontal="left" vertical="top" textRotation="90"/>
    </xf>
    <xf numFmtId="0" fontId="15" fillId="2" borderId="0" xfId="0" applyFont="1" applyFill="1" applyBorder="1" applyAlignment="1">
      <alignment horizontal="left" vertical="top" textRotation="90"/>
    </xf>
    <xf numFmtId="0" fontId="7" fillId="0" borderId="0" xfId="0" applyFont="1" applyBorder="1" applyAlignment="1">
      <alignment horizontal="center" vertical="center" textRotation="90"/>
    </xf>
    <xf numFmtId="0" fontId="8" fillId="0" borderId="0" xfId="0" quotePrefix="1" applyFont="1" applyFill="1" applyBorder="1" applyAlignment="1">
      <alignment horizontal="left" vertical="top"/>
    </xf>
    <xf numFmtId="0" fontId="8" fillId="0" borderId="0" xfId="0" applyFont="1" applyFill="1" applyAlignment="1">
      <alignment horizontal="left" vertical="top"/>
    </xf>
    <xf numFmtId="0" fontId="7" fillId="0" borderId="0" xfId="0" applyFont="1" applyBorder="1" applyAlignment="1">
      <alignment horizontal="left" vertical="top" textRotation="90"/>
    </xf>
    <xf numFmtId="0" fontId="7" fillId="0" borderId="0" xfId="0" quotePrefix="1" applyFont="1" applyFill="1" applyBorder="1" applyAlignment="1">
      <alignment horizontal="right" vertical="top"/>
    </xf>
    <xf numFmtId="0" fontId="7" fillId="0" borderId="0" xfId="0" applyFont="1" applyFill="1" applyBorder="1" applyAlignment="1">
      <alignment horizontal="left" vertical="top"/>
    </xf>
    <xf numFmtId="0" fontId="4" fillId="0" borderId="1" xfId="0" applyFont="1" applyFill="1" applyBorder="1" applyAlignment="1">
      <alignment vertical="top" wrapText="1"/>
    </xf>
    <xf numFmtId="0" fontId="5" fillId="0" borderId="1" xfId="0" applyFont="1" applyFill="1" applyBorder="1" applyAlignment="1">
      <alignment vertical="top" wrapText="1"/>
    </xf>
    <xf numFmtId="0" fontId="4" fillId="0" borderId="2" xfId="0" applyFont="1" applyFill="1" applyBorder="1" applyAlignment="1">
      <alignment vertical="top" wrapText="1"/>
    </xf>
    <xf numFmtId="0" fontId="5" fillId="0" borderId="2" xfId="0" applyFont="1" applyFill="1" applyBorder="1" applyAlignment="1">
      <alignment vertical="top" wrapText="1"/>
    </xf>
    <xf numFmtId="0" fontId="4" fillId="0" borderId="3" xfId="0" applyFont="1" applyFill="1" applyBorder="1" applyAlignment="1">
      <alignment vertical="top" wrapText="1"/>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5" fillId="0" borderId="5" xfId="0" applyFont="1" applyFill="1" applyBorder="1" applyAlignment="1">
      <alignment vertical="top" wrapText="1"/>
    </xf>
    <xf numFmtId="0" fontId="4" fillId="0" borderId="6" xfId="0" applyFont="1" applyFill="1" applyBorder="1" applyAlignment="1">
      <alignment vertical="top" wrapText="1"/>
    </xf>
    <xf numFmtId="0" fontId="4" fillId="0" borderId="0" xfId="0" applyFont="1" applyBorder="1" applyAlignment="1">
      <alignment horizontal="left" vertical="top" wrapText="1"/>
    </xf>
    <xf numFmtId="0" fontId="13" fillId="0" borderId="0" xfId="0" applyFont="1" applyAlignment="1">
      <alignment horizontal="center" vertical="top" wrapText="1"/>
    </xf>
    <xf numFmtId="0" fontId="5" fillId="0" borderId="1" xfId="9" applyFont="1" applyFill="1" applyBorder="1" applyAlignment="1">
      <alignment horizontal="left" vertical="top" wrapText="1"/>
    </xf>
    <xf numFmtId="0" fontId="4" fillId="0" borderId="1" xfId="9" applyFont="1" applyFill="1" applyBorder="1" applyAlignment="1">
      <alignment horizontal="left" vertical="top" wrapText="1"/>
    </xf>
    <xf numFmtId="0" fontId="4" fillId="0" borderId="13" xfId="9" applyFont="1" applyFill="1" applyBorder="1" applyAlignment="1">
      <alignment horizontal="left" vertical="top" wrapText="1"/>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4" fillId="0" borderId="14" xfId="0" applyFont="1" applyFill="1" applyBorder="1" applyAlignment="1">
      <alignment vertical="top" wrapText="1"/>
    </xf>
    <xf numFmtId="0" fontId="7" fillId="0" borderId="7" xfId="0" applyFont="1" applyBorder="1" applyAlignment="1">
      <alignment horizontal="center" vertical="center" textRotation="90"/>
    </xf>
    <xf numFmtId="0" fontId="7" fillId="0" borderId="8" xfId="0" applyFont="1" applyBorder="1" applyAlignment="1">
      <alignment horizontal="center" vertical="center" textRotation="90"/>
    </xf>
    <xf numFmtId="0" fontId="7" fillId="0" borderId="9" xfId="0" applyFont="1" applyBorder="1" applyAlignment="1">
      <alignment horizontal="center" vertical="center" textRotation="90"/>
    </xf>
    <xf numFmtId="0" fontId="13" fillId="0" borderId="0" xfId="0" applyFont="1" applyAlignment="1">
      <alignment horizontal="center" vertical="top" wrapText="1"/>
    </xf>
    <xf numFmtId="0" fontId="9" fillId="0" borderId="0" xfId="0" applyFont="1" applyAlignment="1">
      <alignment horizontal="left" vertical="center"/>
    </xf>
    <xf numFmtId="0" fontId="10" fillId="0" borderId="0" xfId="0" applyFont="1" applyAlignment="1">
      <alignment horizontal="center" vertical="center"/>
    </xf>
    <xf numFmtId="0" fontId="18" fillId="0" borderId="10" xfId="0" applyFont="1" applyBorder="1" applyAlignment="1">
      <alignment horizontal="center" vertical="center" wrapText="1"/>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
  <sheetViews>
    <sheetView tabSelected="1" view="pageBreakPreview" zoomScaleNormal="100" zoomScaleSheetLayoutView="100" zoomScalePageLayoutView="97" workbookViewId="0">
      <selection activeCell="F9" sqref="F9"/>
    </sheetView>
  </sheetViews>
  <sheetFormatPr defaultColWidth="27.5" defaultRowHeight="13.2" x14ac:dyDescent="0.3"/>
  <cols>
    <col min="1" max="1" width="2.8984375" style="7" bestFit="1" customWidth="1"/>
    <col min="2" max="2" width="3.5" style="7" bestFit="1" customWidth="1"/>
    <col min="3" max="3" width="11.59765625" style="8" customWidth="1"/>
    <col min="4" max="4" width="8.59765625" style="9" customWidth="1"/>
    <col min="5" max="5" width="6.09765625" style="9" customWidth="1"/>
    <col min="6" max="6" width="38.19921875" style="9" customWidth="1"/>
    <col min="7" max="7" width="31.59765625" style="9" customWidth="1"/>
    <col min="8" max="8" width="2.59765625" style="9" customWidth="1"/>
    <col min="9" max="9" width="3.59765625" style="8" customWidth="1"/>
    <col min="10" max="12" width="27.5" style="11"/>
    <col min="13" max="16384" width="27.5" style="12"/>
  </cols>
  <sheetData>
    <row r="1" spans="1:12" ht="24.6" x14ac:dyDescent="0.3">
      <c r="A1" s="72" t="s">
        <v>65</v>
      </c>
      <c r="B1" s="72"/>
      <c r="C1" s="72"/>
      <c r="D1" s="72"/>
      <c r="E1" s="72"/>
      <c r="F1" s="72"/>
      <c r="G1" s="72"/>
      <c r="H1" s="72"/>
      <c r="I1" s="72"/>
    </row>
    <row r="2" spans="1:12" x14ac:dyDescent="0.3">
      <c r="F2" s="10" t="s">
        <v>66</v>
      </c>
    </row>
    <row r="3" spans="1:12" x14ac:dyDescent="0.3">
      <c r="C3" s="12"/>
      <c r="F3" s="13" t="s">
        <v>67</v>
      </c>
      <c r="G3" s="12"/>
    </row>
    <row r="4" spans="1:12" x14ac:dyDescent="0.3">
      <c r="C4" s="12"/>
      <c r="F4" s="14" t="s">
        <v>68</v>
      </c>
      <c r="G4" s="12"/>
    </row>
    <row r="5" spans="1:12" x14ac:dyDescent="0.3">
      <c r="C5" s="12"/>
      <c r="F5" s="15" t="s">
        <v>117</v>
      </c>
    </row>
    <row r="6" spans="1:12" s="19" customFormat="1" x14ac:dyDescent="0.3">
      <c r="A6" s="16"/>
      <c r="B6" s="16"/>
      <c r="C6" s="8"/>
      <c r="D6" s="17"/>
      <c r="E6" s="17"/>
      <c r="F6" s="17"/>
      <c r="G6" s="17"/>
      <c r="H6" s="17"/>
      <c r="I6" s="8"/>
      <c r="J6" s="18"/>
      <c r="K6" s="18"/>
      <c r="L6" s="18"/>
    </row>
    <row r="7" spans="1:12" s="22" customFormat="1" ht="15.6" x14ac:dyDescent="0.3">
      <c r="A7" s="73" t="s">
        <v>104</v>
      </c>
      <c r="B7" s="73"/>
      <c r="C7" s="73"/>
      <c r="D7" s="73"/>
      <c r="E7" s="73"/>
      <c r="F7" s="73"/>
      <c r="G7" s="73"/>
      <c r="H7" s="73"/>
      <c r="I7" s="73"/>
      <c r="J7" s="21"/>
      <c r="K7" s="21"/>
      <c r="L7" s="21"/>
    </row>
    <row r="8" spans="1:12" s="22" customFormat="1" ht="50.1" customHeight="1" thickBot="1" x14ac:dyDescent="0.35">
      <c r="A8" s="74" t="s">
        <v>72</v>
      </c>
      <c r="B8" s="74"/>
      <c r="C8" s="74"/>
      <c r="D8" s="74"/>
      <c r="E8" s="74"/>
      <c r="F8" s="74"/>
      <c r="G8" s="74"/>
      <c r="H8" s="74"/>
      <c r="I8" s="74"/>
      <c r="J8" s="23"/>
      <c r="K8" s="23"/>
      <c r="L8" s="23"/>
    </row>
    <row r="9" spans="1:12" s="22" customFormat="1" ht="25.5" customHeight="1" x14ac:dyDescent="0.3">
      <c r="A9" s="68" t="s">
        <v>1</v>
      </c>
      <c r="B9" s="39" t="s">
        <v>35</v>
      </c>
      <c r="C9" s="4"/>
      <c r="D9" s="3" t="s">
        <v>10</v>
      </c>
      <c r="E9" s="3">
        <v>1103</v>
      </c>
      <c r="F9" s="3" t="s">
        <v>11</v>
      </c>
      <c r="G9" s="3" t="s">
        <v>71</v>
      </c>
      <c r="H9" s="3">
        <v>3</v>
      </c>
      <c r="I9" s="24"/>
      <c r="J9" s="25"/>
      <c r="K9" s="26"/>
      <c r="L9" s="21"/>
    </row>
    <row r="10" spans="1:12" s="22" customFormat="1" ht="26.4" x14ac:dyDescent="0.3">
      <c r="A10" s="69"/>
      <c r="B10" s="20" t="s">
        <v>35</v>
      </c>
      <c r="C10" s="2"/>
      <c r="D10" s="1" t="s">
        <v>10</v>
      </c>
      <c r="E10" s="1">
        <v>1120</v>
      </c>
      <c r="F10" s="1" t="s">
        <v>12</v>
      </c>
      <c r="G10" s="1" t="s">
        <v>40</v>
      </c>
      <c r="H10" s="1">
        <v>5</v>
      </c>
      <c r="I10" s="27"/>
      <c r="J10" s="25"/>
      <c r="K10" s="26"/>
      <c r="L10" s="21"/>
    </row>
    <row r="11" spans="1:12" s="22" customFormat="1" ht="26.4" x14ac:dyDescent="0.3">
      <c r="A11" s="69"/>
      <c r="B11" s="20" t="s">
        <v>35</v>
      </c>
      <c r="C11" s="2"/>
      <c r="D11" s="1" t="s">
        <v>10</v>
      </c>
      <c r="E11" s="1">
        <v>1140</v>
      </c>
      <c r="F11" s="1" t="s">
        <v>12</v>
      </c>
      <c r="G11" s="1" t="s">
        <v>40</v>
      </c>
      <c r="H11" s="1">
        <v>3</v>
      </c>
      <c r="I11" s="27"/>
      <c r="J11" s="25"/>
      <c r="K11" s="26"/>
      <c r="L11" s="21"/>
    </row>
    <row r="12" spans="1:12" s="22" customFormat="1" ht="53.4" thickBot="1" x14ac:dyDescent="0.35">
      <c r="A12" s="70"/>
      <c r="B12" s="41" t="s">
        <v>35</v>
      </c>
      <c r="C12" s="6"/>
      <c r="D12" s="5" t="s">
        <v>10</v>
      </c>
      <c r="E12" s="5">
        <v>1160</v>
      </c>
      <c r="F12" s="5" t="s">
        <v>36</v>
      </c>
      <c r="G12" s="5" t="s">
        <v>41</v>
      </c>
      <c r="H12" s="5">
        <v>2</v>
      </c>
      <c r="I12" s="29"/>
      <c r="J12" s="25"/>
      <c r="K12" s="26"/>
      <c r="L12" s="21"/>
    </row>
    <row r="13" spans="1:12" ht="13.8" thickBot="1" x14ac:dyDescent="0.35">
      <c r="A13" s="30" t="s">
        <v>0</v>
      </c>
      <c r="B13" s="31"/>
      <c r="C13" s="32"/>
      <c r="D13" s="33"/>
      <c r="E13" s="33"/>
      <c r="F13" s="33"/>
      <c r="G13" s="33"/>
      <c r="H13" s="33"/>
      <c r="I13" s="33"/>
    </row>
    <row r="14" spans="1:12" ht="25.5" customHeight="1" x14ac:dyDescent="0.3">
      <c r="A14" s="68" t="s">
        <v>3</v>
      </c>
      <c r="B14" s="39" t="s">
        <v>35</v>
      </c>
      <c r="C14" s="4"/>
      <c r="D14" s="3" t="s">
        <v>55</v>
      </c>
      <c r="E14" s="3">
        <v>1100</v>
      </c>
      <c r="F14" s="3" t="s">
        <v>43</v>
      </c>
      <c r="G14" s="4"/>
      <c r="H14" s="3">
        <v>1</v>
      </c>
      <c r="I14" s="24"/>
    </row>
    <row r="15" spans="1:12" ht="26.4" x14ac:dyDescent="0.3">
      <c r="A15" s="69"/>
      <c r="B15" s="20" t="s">
        <v>35</v>
      </c>
      <c r="C15" s="2"/>
      <c r="D15" s="1" t="s">
        <v>13</v>
      </c>
      <c r="E15" s="1">
        <v>1310</v>
      </c>
      <c r="F15" s="1" t="s">
        <v>95</v>
      </c>
      <c r="G15" s="1" t="s">
        <v>103</v>
      </c>
      <c r="H15" s="1">
        <v>4</v>
      </c>
      <c r="I15" s="27"/>
    </row>
    <row r="16" spans="1:12" ht="39.6" x14ac:dyDescent="0.3">
      <c r="A16" s="69"/>
      <c r="B16" s="20" t="s">
        <v>35</v>
      </c>
      <c r="C16" s="2"/>
      <c r="D16" s="1" t="s">
        <v>13</v>
      </c>
      <c r="E16" s="1">
        <v>1319</v>
      </c>
      <c r="F16" s="1" t="s">
        <v>14</v>
      </c>
      <c r="G16" s="1" t="s">
        <v>44</v>
      </c>
      <c r="H16" s="1">
        <v>1</v>
      </c>
      <c r="I16" s="27"/>
    </row>
    <row r="17" spans="1:10" ht="52.8" x14ac:dyDescent="0.3">
      <c r="A17" s="69"/>
      <c r="B17" s="20" t="s">
        <v>35</v>
      </c>
      <c r="C17" s="62" t="s">
        <v>108</v>
      </c>
      <c r="D17" s="63" t="s">
        <v>56</v>
      </c>
      <c r="E17" s="63">
        <v>1120</v>
      </c>
      <c r="F17" s="63" t="s">
        <v>15</v>
      </c>
      <c r="G17" s="63"/>
      <c r="H17" s="1">
        <v>3</v>
      </c>
      <c r="I17" s="27"/>
    </row>
    <row r="18" spans="1:10" ht="66" x14ac:dyDescent="0.3">
      <c r="A18" s="69"/>
      <c r="B18" s="20" t="s">
        <v>35</v>
      </c>
      <c r="C18" s="2" t="s">
        <v>109</v>
      </c>
      <c r="D18" s="63" t="s">
        <v>96</v>
      </c>
      <c r="E18" s="63" t="s">
        <v>69</v>
      </c>
      <c r="F18" s="63" t="s">
        <v>112</v>
      </c>
      <c r="G18" s="63" t="s">
        <v>0</v>
      </c>
      <c r="H18" s="1">
        <v>3</v>
      </c>
      <c r="I18" s="27"/>
    </row>
    <row r="19" spans="1:10" ht="52.8" x14ac:dyDescent="0.3">
      <c r="A19" s="69"/>
      <c r="B19" s="20" t="s">
        <v>35</v>
      </c>
      <c r="C19" s="2"/>
      <c r="D19" s="1" t="s">
        <v>10</v>
      </c>
      <c r="E19" s="1">
        <v>1214</v>
      </c>
      <c r="F19" s="1" t="s">
        <v>17</v>
      </c>
      <c r="G19" s="1" t="s">
        <v>45</v>
      </c>
      <c r="H19" s="1">
        <v>4</v>
      </c>
      <c r="I19" s="27"/>
    </row>
    <row r="20" spans="1:10" ht="40.200000000000003" thickBot="1" x14ac:dyDescent="0.35">
      <c r="A20" s="70"/>
      <c r="B20" s="41" t="s">
        <v>35</v>
      </c>
      <c r="C20" s="6"/>
      <c r="D20" s="5" t="s">
        <v>13</v>
      </c>
      <c r="E20" s="5">
        <v>1100</v>
      </c>
      <c r="F20" s="5" t="s">
        <v>42</v>
      </c>
      <c r="G20" s="6"/>
      <c r="H20" s="28">
        <v>1</v>
      </c>
      <c r="I20" s="29"/>
    </row>
    <row r="21" spans="1:10" s="11" customFormat="1" ht="13.8" thickBot="1" x14ac:dyDescent="0.35">
      <c r="A21" s="34" t="s">
        <v>0</v>
      </c>
      <c r="B21" s="34"/>
      <c r="C21" s="35"/>
      <c r="D21" s="36"/>
      <c r="E21" s="36"/>
      <c r="F21" s="36"/>
      <c r="G21" s="36"/>
      <c r="H21" s="36"/>
      <c r="I21" s="37">
        <f>SUM(H14:H20)</f>
        <v>17</v>
      </c>
    </row>
    <row r="22" spans="1:10" ht="25.5" customHeight="1" x14ac:dyDescent="0.3">
      <c r="A22" s="68" t="s">
        <v>4</v>
      </c>
      <c r="B22" s="39" t="s">
        <v>35</v>
      </c>
      <c r="C22" s="4"/>
      <c r="D22" s="3" t="s">
        <v>57</v>
      </c>
      <c r="E22" s="3">
        <v>1720</v>
      </c>
      <c r="F22" s="3" t="s">
        <v>46</v>
      </c>
      <c r="G22" s="3"/>
      <c r="H22" s="3">
        <v>3</v>
      </c>
      <c r="I22" s="24"/>
    </row>
    <row r="23" spans="1:10" ht="92.4" x14ac:dyDescent="0.3">
      <c r="A23" s="69"/>
      <c r="B23" s="20"/>
      <c r="C23" s="2" t="s">
        <v>58</v>
      </c>
      <c r="D23" s="1" t="s">
        <v>16</v>
      </c>
      <c r="E23" s="1" t="s">
        <v>69</v>
      </c>
      <c r="F23" s="1" t="s">
        <v>113</v>
      </c>
      <c r="G23" s="1" t="s">
        <v>114</v>
      </c>
      <c r="H23" s="1">
        <v>2</v>
      </c>
      <c r="I23" s="27"/>
      <c r="J23" s="38"/>
    </row>
    <row r="24" spans="1:10" ht="105.6" x14ac:dyDescent="0.3">
      <c r="A24" s="69"/>
      <c r="B24" s="20"/>
      <c r="C24" s="2" t="s">
        <v>70</v>
      </c>
      <c r="D24" s="1" t="s">
        <v>16</v>
      </c>
      <c r="E24" s="1" t="s">
        <v>69</v>
      </c>
      <c r="F24" s="1" t="s">
        <v>115</v>
      </c>
      <c r="G24" s="1" t="s">
        <v>116</v>
      </c>
      <c r="H24" s="1">
        <v>1</v>
      </c>
      <c r="I24" s="27"/>
      <c r="J24" s="38"/>
    </row>
    <row r="25" spans="1:10" ht="39.6" x14ac:dyDescent="0.3">
      <c r="A25" s="69"/>
      <c r="B25" s="20"/>
      <c r="C25" s="2"/>
      <c r="D25" s="1" t="s">
        <v>13</v>
      </c>
      <c r="E25" s="1">
        <v>1320</v>
      </c>
      <c r="F25" s="1" t="s">
        <v>94</v>
      </c>
      <c r="G25" s="1" t="s">
        <v>93</v>
      </c>
      <c r="H25" s="1">
        <v>3</v>
      </c>
      <c r="I25" s="27"/>
    </row>
    <row r="26" spans="1:10" ht="52.8" x14ac:dyDescent="0.3">
      <c r="A26" s="69"/>
      <c r="B26" s="20" t="s">
        <v>35</v>
      </c>
      <c r="C26" s="2"/>
      <c r="D26" s="1" t="s">
        <v>10</v>
      </c>
      <c r="E26" s="1">
        <v>1215</v>
      </c>
      <c r="F26" s="1" t="s">
        <v>18</v>
      </c>
      <c r="G26" s="1" t="s">
        <v>47</v>
      </c>
      <c r="H26" s="1">
        <v>4</v>
      </c>
      <c r="I26" s="27"/>
    </row>
    <row r="27" spans="1:10" ht="27" thickBot="1" x14ac:dyDescent="0.35">
      <c r="A27" s="70"/>
      <c r="B27" s="41" t="s">
        <v>35</v>
      </c>
      <c r="C27" s="6"/>
      <c r="D27" s="5" t="s">
        <v>59</v>
      </c>
      <c r="E27" s="5">
        <v>1135</v>
      </c>
      <c r="F27" s="5" t="s">
        <v>19</v>
      </c>
      <c r="G27" s="5" t="s">
        <v>48</v>
      </c>
      <c r="H27" s="5">
        <v>4</v>
      </c>
      <c r="I27" s="29"/>
    </row>
    <row r="28" spans="1:10" s="11" customFormat="1" ht="13.8" thickBot="1" x14ac:dyDescent="0.35">
      <c r="A28" s="34" t="s">
        <v>0</v>
      </c>
      <c r="B28" s="34"/>
      <c r="C28" s="35"/>
      <c r="D28" s="36"/>
      <c r="E28" s="36"/>
      <c r="F28" s="36"/>
      <c r="G28" s="36"/>
      <c r="H28" s="36"/>
      <c r="I28" s="37">
        <f>SUM(H22:H27)</f>
        <v>17</v>
      </c>
    </row>
    <row r="29" spans="1:10" ht="38.25" customHeight="1" x14ac:dyDescent="0.3">
      <c r="A29" s="68" t="s">
        <v>5</v>
      </c>
      <c r="B29" s="39"/>
      <c r="C29" s="4"/>
      <c r="D29" s="3" t="s">
        <v>60</v>
      </c>
      <c r="E29" s="3">
        <v>2100</v>
      </c>
      <c r="F29" s="3" t="s">
        <v>37</v>
      </c>
      <c r="G29" s="3" t="s">
        <v>23</v>
      </c>
      <c r="H29" s="3">
        <v>3</v>
      </c>
      <c r="I29" s="24"/>
      <c r="J29" s="38"/>
    </row>
    <row r="30" spans="1:10" ht="39.6" x14ac:dyDescent="0.3">
      <c r="A30" s="69"/>
      <c r="B30" s="20"/>
      <c r="C30" s="2"/>
      <c r="D30" s="1" t="s">
        <v>13</v>
      </c>
      <c r="E30" s="1">
        <v>2210</v>
      </c>
      <c r="F30" s="1" t="s">
        <v>98</v>
      </c>
      <c r="G30" s="1" t="s">
        <v>49</v>
      </c>
      <c r="H30" s="1">
        <v>4</v>
      </c>
      <c r="I30" s="27"/>
      <c r="J30" s="38"/>
    </row>
    <row r="31" spans="1:10" ht="39.6" x14ac:dyDescent="0.3">
      <c r="A31" s="69"/>
      <c r="B31" s="20"/>
      <c r="C31" s="2"/>
      <c r="D31" s="1" t="s">
        <v>10</v>
      </c>
      <c r="E31" s="1">
        <v>2222</v>
      </c>
      <c r="F31" s="1" t="s">
        <v>21</v>
      </c>
      <c r="G31" s="1" t="s">
        <v>88</v>
      </c>
      <c r="H31" s="1">
        <v>4</v>
      </c>
      <c r="I31" s="27"/>
      <c r="J31" s="38"/>
    </row>
    <row r="32" spans="1:10" ht="39.6" x14ac:dyDescent="0.3">
      <c r="A32" s="69"/>
      <c r="B32" s="20"/>
      <c r="C32" s="2"/>
      <c r="D32" s="1" t="s">
        <v>59</v>
      </c>
      <c r="E32" s="1">
        <v>2135</v>
      </c>
      <c r="F32" s="1" t="s">
        <v>20</v>
      </c>
      <c r="G32" s="1" t="s">
        <v>97</v>
      </c>
      <c r="H32" s="1">
        <v>4</v>
      </c>
      <c r="I32" s="27"/>
    </row>
    <row r="33" spans="1:11" ht="27" thickBot="1" x14ac:dyDescent="0.35">
      <c r="A33" s="70"/>
      <c r="B33" s="41"/>
      <c r="C33" s="6"/>
      <c r="D33" s="5" t="s">
        <v>60</v>
      </c>
      <c r="E33" s="5">
        <v>2300</v>
      </c>
      <c r="F33" s="5" t="s">
        <v>27</v>
      </c>
      <c r="G33" s="5" t="s">
        <v>52</v>
      </c>
      <c r="H33" s="5">
        <v>3</v>
      </c>
      <c r="I33" s="29"/>
      <c r="J33" s="38"/>
      <c r="K33" s="38"/>
    </row>
    <row r="34" spans="1:11" s="11" customFormat="1" ht="13.8" thickBot="1" x14ac:dyDescent="0.35">
      <c r="A34" s="34" t="s">
        <v>0</v>
      </c>
      <c r="B34" s="34"/>
      <c r="C34" s="35"/>
      <c r="D34" s="36"/>
      <c r="E34" s="36"/>
      <c r="F34" s="36"/>
      <c r="G34" s="36"/>
      <c r="H34" s="36"/>
      <c r="I34" s="37">
        <f>SUM(H29:H33)</f>
        <v>18</v>
      </c>
    </row>
    <row r="35" spans="1:11" ht="25.5" customHeight="1" x14ac:dyDescent="0.3">
      <c r="A35" s="68" t="s">
        <v>6</v>
      </c>
      <c r="B35" s="39"/>
      <c r="C35" s="4"/>
      <c r="D35" s="3" t="s">
        <v>60</v>
      </c>
      <c r="E35" s="3">
        <v>2310</v>
      </c>
      <c r="F35" s="3" t="s">
        <v>24</v>
      </c>
      <c r="G35" s="3" t="s">
        <v>51</v>
      </c>
      <c r="H35" s="3">
        <v>1</v>
      </c>
      <c r="I35" s="24"/>
    </row>
    <row r="36" spans="1:11" ht="52.8" x14ac:dyDescent="0.3">
      <c r="A36" s="69"/>
      <c r="B36" s="20"/>
      <c r="C36" s="2"/>
      <c r="D36" s="1" t="s">
        <v>60</v>
      </c>
      <c r="E36" s="1">
        <v>2110</v>
      </c>
      <c r="F36" s="1" t="s">
        <v>26</v>
      </c>
      <c r="G36" s="1" t="s">
        <v>81</v>
      </c>
      <c r="H36" s="1">
        <v>3</v>
      </c>
      <c r="I36" s="27"/>
      <c r="J36" s="38"/>
    </row>
    <row r="37" spans="1:11" ht="52.8" x14ac:dyDescent="0.3">
      <c r="A37" s="69"/>
      <c r="B37" s="64"/>
      <c r="C37" s="62" t="s">
        <v>38</v>
      </c>
      <c r="D37" s="63" t="s">
        <v>16</v>
      </c>
      <c r="E37" s="63" t="s">
        <v>69</v>
      </c>
      <c r="F37" s="63" t="s">
        <v>110</v>
      </c>
      <c r="G37" s="63" t="s">
        <v>32</v>
      </c>
      <c r="H37" s="1">
        <v>3</v>
      </c>
      <c r="I37" s="27"/>
      <c r="J37" s="38"/>
    </row>
    <row r="38" spans="1:11" ht="52.8" x14ac:dyDescent="0.3">
      <c r="A38" s="69"/>
      <c r="B38" s="64"/>
      <c r="C38" s="62" t="s">
        <v>38</v>
      </c>
      <c r="D38" s="63" t="s">
        <v>16</v>
      </c>
      <c r="E38" s="63" t="s">
        <v>69</v>
      </c>
      <c r="F38" s="63" t="s">
        <v>110</v>
      </c>
      <c r="G38" s="63" t="s">
        <v>32</v>
      </c>
      <c r="H38" s="1">
        <v>3</v>
      </c>
      <c r="I38" s="27"/>
      <c r="J38" s="38"/>
    </row>
    <row r="39" spans="1:11" ht="39.6" x14ac:dyDescent="0.3">
      <c r="A39" s="69"/>
      <c r="B39" s="20"/>
      <c r="C39" s="2"/>
      <c r="D39" s="1" t="s">
        <v>10</v>
      </c>
      <c r="E39" s="1">
        <v>3304</v>
      </c>
      <c r="F39" s="1" t="s">
        <v>28</v>
      </c>
      <c r="G39" s="1" t="s">
        <v>53</v>
      </c>
      <c r="H39" s="1">
        <v>3</v>
      </c>
      <c r="I39" s="27"/>
      <c r="J39" s="38"/>
    </row>
    <row r="40" spans="1:11" ht="132.6" thickBot="1" x14ac:dyDescent="0.35">
      <c r="A40" s="70"/>
      <c r="B40" s="41"/>
      <c r="C40" s="6" t="s">
        <v>82</v>
      </c>
      <c r="D40" s="5" t="s">
        <v>16</v>
      </c>
      <c r="E40" s="5" t="s">
        <v>69</v>
      </c>
      <c r="F40" s="5" t="s">
        <v>105</v>
      </c>
      <c r="G40" s="5" t="s">
        <v>32</v>
      </c>
      <c r="H40" s="5">
        <v>4</v>
      </c>
      <c r="I40" s="29"/>
    </row>
    <row r="41" spans="1:11" s="11" customFormat="1" ht="13.8" thickBot="1" x14ac:dyDescent="0.35">
      <c r="A41" s="42"/>
      <c r="B41" s="42"/>
      <c r="C41" s="35"/>
      <c r="D41" s="43"/>
      <c r="E41" s="43"/>
      <c r="F41" s="43"/>
      <c r="G41" s="43"/>
      <c r="H41" s="43"/>
      <c r="I41" s="37">
        <f>SUM(H35:H40)</f>
        <v>17</v>
      </c>
    </row>
    <row r="42" spans="1:11" ht="52.8" x14ac:dyDescent="0.3">
      <c r="A42" s="68" t="s">
        <v>7</v>
      </c>
      <c r="B42" s="39"/>
      <c r="C42" s="4"/>
      <c r="D42" s="3" t="s">
        <v>60</v>
      </c>
      <c r="E42" s="3">
        <v>3120</v>
      </c>
      <c r="F42" s="3" t="s">
        <v>25</v>
      </c>
      <c r="G42" s="3" t="s">
        <v>54</v>
      </c>
      <c r="H42" s="3">
        <v>3</v>
      </c>
      <c r="I42" s="24"/>
      <c r="J42" s="38"/>
    </row>
    <row r="43" spans="1:11" ht="52.8" x14ac:dyDescent="0.3">
      <c r="A43" s="69"/>
      <c r="B43" s="20"/>
      <c r="C43" s="2"/>
      <c r="D43" s="1" t="s">
        <v>60</v>
      </c>
      <c r="E43" s="1">
        <v>3101</v>
      </c>
      <c r="F43" s="1" t="s">
        <v>79</v>
      </c>
      <c r="G43" s="1" t="s">
        <v>87</v>
      </c>
      <c r="H43" s="1">
        <v>4</v>
      </c>
      <c r="I43" s="27"/>
      <c r="J43" s="38"/>
    </row>
    <row r="44" spans="1:11" ht="52.8" x14ac:dyDescent="0.3">
      <c r="A44" s="69"/>
      <c r="B44" s="20"/>
      <c r="C44" s="2"/>
      <c r="D44" s="1" t="s">
        <v>60</v>
      </c>
      <c r="E44" s="1">
        <v>3111</v>
      </c>
      <c r="F44" s="1" t="s">
        <v>80</v>
      </c>
      <c r="G44" s="60" t="s">
        <v>86</v>
      </c>
      <c r="H44" s="1">
        <v>3</v>
      </c>
      <c r="I44" s="27"/>
      <c r="J44" s="38"/>
    </row>
    <row r="45" spans="1:11" ht="52.8" x14ac:dyDescent="0.3">
      <c r="A45" s="69"/>
      <c r="B45" s="20" t="s">
        <v>35</v>
      </c>
      <c r="C45" s="2" t="s">
        <v>61</v>
      </c>
      <c r="D45" s="1" t="s">
        <v>22</v>
      </c>
      <c r="E45" s="1" t="s">
        <v>69</v>
      </c>
      <c r="F45" s="1" t="s">
        <v>50</v>
      </c>
      <c r="G45" s="40"/>
      <c r="H45" s="1">
        <v>3</v>
      </c>
      <c r="I45" s="27"/>
    </row>
    <row r="46" spans="1:11" ht="145.80000000000001" thickBot="1" x14ac:dyDescent="0.35">
      <c r="A46" s="70"/>
      <c r="B46" s="41"/>
      <c r="C46" s="6" t="s">
        <v>62</v>
      </c>
      <c r="D46" s="5" t="s">
        <v>16</v>
      </c>
      <c r="E46" s="5" t="s">
        <v>69</v>
      </c>
      <c r="F46" s="5" t="s">
        <v>63</v>
      </c>
      <c r="G46" s="5" t="s">
        <v>32</v>
      </c>
      <c r="H46" s="5">
        <v>3</v>
      </c>
      <c r="I46" s="29"/>
      <c r="J46" s="38"/>
    </row>
    <row r="47" spans="1:11" ht="13.8" thickBot="1" x14ac:dyDescent="0.35">
      <c r="A47" s="34" t="s">
        <v>0</v>
      </c>
      <c r="B47" s="34"/>
      <c r="C47" s="35"/>
      <c r="D47" s="36"/>
      <c r="E47" s="36"/>
      <c r="F47" s="36"/>
      <c r="G47" s="36"/>
      <c r="H47" s="36"/>
      <c r="I47" s="37">
        <f>SUM(H42:H46)</f>
        <v>16</v>
      </c>
    </row>
    <row r="48" spans="1:11" ht="52.8" x14ac:dyDescent="0.3">
      <c r="A48" s="68" t="s">
        <v>78</v>
      </c>
      <c r="B48" s="65"/>
      <c r="C48" s="54"/>
      <c r="D48" s="53" t="s">
        <v>60</v>
      </c>
      <c r="E48" s="3">
        <v>3141</v>
      </c>
      <c r="F48" s="53" t="s">
        <v>74</v>
      </c>
      <c r="G48" s="53" t="s">
        <v>91</v>
      </c>
      <c r="H48" s="53">
        <v>2</v>
      </c>
      <c r="I48" s="55"/>
    </row>
    <row r="49" spans="1:10" ht="52.8" x14ac:dyDescent="0.3">
      <c r="A49" s="69"/>
      <c r="B49" s="66"/>
      <c r="C49" s="52"/>
      <c r="D49" s="51" t="s">
        <v>60</v>
      </c>
      <c r="E49" s="1">
        <v>3131</v>
      </c>
      <c r="F49" s="51" t="s">
        <v>75</v>
      </c>
      <c r="G49" s="51" t="s">
        <v>99</v>
      </c>
      <c r="H49" s="51">
        <v>3</v>
      </c>
      <c r="I49" s="56"/>
    </row>
    <row r="50" spans="1:10" ht="79.2" x14ac:dyDescent="0.3">
      <c r="A50" s="69"/>
      <c r="B50" s="66"/>
      <c r="C50" s="52"/>
      <c r="D50" s="51" t="s">
        <v>60</v>
      </c>
      <c r="E50" s="1">
        <v>3150</v>
      </c>
      <c r="F50" s="51" t="s">
        <v>31</v>
      </c>
      <c r="G50" s="51" t="s">
        <v>90</v>
      </c>
      <c r="H50" s="51">
        <v>3</v>
      </c>
      <c r="I50" s="56"/>
    </row>
    <row r="51" spans="1:10" ht="39.6" x14ac:dyDescent="0.3">
      <c r="A51" s="69"/>
      <c r="B51" s="64"/>
      <c r="C51" s="62"/>
      <c r="D51" s="63" t="s">
        <v>73</v>
      </c>
      <c r="E51" s="63">
        <v>3113</v>
      </c>
      <c r="F51" s="63" t="s">
        <v>76</v>
      </c>
      <c r="G51" s="63" t="s">
        <v>92</v>
      </c>
      <c r="H51" s="1">
        <v>3</v>
      </c>
      <c r="I51" s="56"/>
    </row>
    <row r="52" spans="1:10" ht="53.4" thickBot="1" x14ac:dyDescent="0.35">
      <c r="A52" s="70"/>
      <c r="B52" s="67"/>
      <c r="C52" s="58" t="s">
        <v>111</v>
      </c>
      <c r="D52" s="57" t="s">
        <v>56</v>
      </c>
      <c r="E52" s="57" t="s">
        <v>69</v>
      </c>
      <c r="F52" s="57" t="s">
        <v>77</v>
      </c>
      <c r="G52" s="57" t="s">
        <v>89</v>
      </c>
      <c r="H52" s="5">
        <v>3</v>
      </c>
      <c r="I52" s="59"/>
    </row>
    <row r="53" spans="1:10" ht="13.8" thickBot="1" x14ac:dyDescent="0.35">
      <c r="A53" s="34" t="s">
        <v>0</v>
      </c>
      <c r="B53" s="34"/>
      <c r="C53" s="35"/>
      <c r="D53" s="36"/>
      <c r="E53" s="36"/>
      <c r="F53" s="36"/>
      <c r="G53" s="36"/>
      <c r="H53" s="36"/>
      <c r="I53" s="37">
        <f>SUM(H48:H52)</f>
        <v>14</v>
      </c>
    </row>
    <row r="54" spans="1:10" ht="118.8" x14ac:dyDescent="0.3">
      <c r="A54" s="68" t="s">
        <v>8</v>
      </c>
      <c r="B54" s="39"/>
      <c r="C54" s="4"/>
      <c r="D54" s="3" t="s">
        <v>60</v>
      </c>
      <c r="E54" s="3">
        <v>4110</v>
      </c>
      <c r="F54" s="3" t="s">
        <v>106</v>
      </c>
      <c r="G54" s="3" t="s">
        <v>100</v>
      </c>
      <c r="H54" s="3">
        <v>3</v>
      </c>
      <c r="I54" s="24"/>
    </row>
    <row r="55" spans="1:10" ht="92.4" x14ac:dyDescent="0.3">
      <c r="A55" s="69"/>
      <c r="B55" s="20"/>
      <c r="C55" s="2" t="s">
        <v>39</v>
      </c>
      <c r="D55" s="1" t="s">
        <v>60</v>
      </c>
      <c r="E55" s="1" t="s">
        <v>69</v>
      </c>
      <c r="F55" s="1" t="s">
        <v>83</v>
      </c>
      <c r="G55" s="1" t="s">
        <v>32</v>
      </c>
      <c r="H55" s="1">
        <v>3</v>
      </c>
      <c r="I55" s="27"/>
    </row>
    <row r="56" spans="1:10" ht="26.4" x14ac:dyDescent="0.3">
      <c r="A56" s="69"/>
      <c r="B56" s="20"/>
      <c r="C56" s="2"/>
      <c r="D56" s="1" t="s">
        <v>60</v>
      </c>
      <c r="E56" s="1">
        <v>4101</v>
      </c>
      <c r="F56" s="1" t="s">
        <v>29</v>
      </c>
      <c r="G56" s="1" t="s">
        <v>84</v>
      </c>
      <c r="H56" s="1">
        <v>3</v>
      </c>
      <c r="I56" s="27"/>
    </row>
    <row r="57" spans="1:10" ht="39.6" x14ac:dyDescent="0.3">
      <c r="A57" s="69"/>
      <c r="B57" s="20"/>
      <c r="C57" s="2"/>
      <c r="D57" s="1" t="s">
        <v>60</v>
      </c>
      <c r="E57" s="1">
        <v>4140</v>
      </c>
      <c r="F57" s="1" t="s">
        <v>33</v>
      </c>
      <c r="G57" s="1" t="s">
        <v>64</v>
      </c>
      <c r="H57" s="1">
        <v>3</v>
      </c>
      <c r="I57" s="27"/>
      <c r="J57" s="38"/>
    </row>
    <row r="58" spans="1:10" ht="66.599999999999994" thickBot="1" x14ac:dyDescent="0.35">
      <c r="A58" s="70"/>
      <c r="B58" s="41"/>
      <c r="C58" s="6"/>
      <c r="D58" s="5" t="s">
        <v>60</v>
      </c>
      <c r="E58" s="5">
        <v>4091</v>
      </c>
      <c r="F58" s="5" t="s">
        <v>107</v>
      </c>
      <c r="G58" s="5" t="s">
        <v>85</v>
      </c>
      <c r="H58" s="5">
        <v>3</v>
      </c>
      <c r="I58" s="29"/>
      <c r="J58" s="38"/>
    </row>
    <row r="59" spans="1:10" s="11" customFormat="1" ht="13.8" thickBot="1" x14ac:dyDescent="0.35">
      <c r="A59" s="42"/>
      <c r="B59" s="42"/>
      <c r="C59" s="44"/>
      <c r="D59" s="43"/>
      <c r="E59" s="43"/>
      <c r="F59" s="43"/>
      <c r="G59" s="43"/>
      <c r="H59" s="43"/>
      <c r="I59" s="37">
        <f>SUM(H54:H58)</f>
        <v>15</v>
      </c>
    </row>
    <row r="60" spans="1:10" ht="66" x14ac:dyDescent="0.3">
      <c r="A60" s="68" t="s">
        <v>9</v>
      </c>
      <c r="B60" s="39"/>
      <c r="C60" s="4"/>
      <c r="D60" s="3" t="s">
        <v>60</v>
      </c>
      <c r="E60" s="3">
        <v>4097</v>
      </c>
      <c r="F60" s="3" t="s">
        <v>34</v>
      </c>
      <c r="G60" s="3" t="s">
        <v>101</v>
      </c>
      <c r="H60" s="3">
        <v>3</v>
      </c>
      <c r="I60" s="24"/>
    </row>
    <row r="61" spans="1:10" ht="92.4" x14ac:dyDescent="0.3">
      <c r="A61" s="69"/>
      <c r="B61" s="20"/>
      <c r="C61" s="2" t="s">
        <v>39</v>
      </c>
      <c r="D61" s="1" t="s">
        <v>60</v>
      </c>
      <c r="E61" s="1" t="s">
        <v>69</v>
      </c>
      <c r="F61" s="1" t="s">
        <v>83</v>
      </c>
      <c r="G61" s="1" t="s">
        <v>32</v>
      </c>
      <c r="H61" s="1">
        <v>3</v>
      </c>
      <c r="I61" s="27"/>
    </row>
    <row r="62" spans="1:10" ht="66" x14ac:dyDescent="0.3">
      <c r="A62" s="69"/>
      <c r="B62" s="20"/>
      <c r="C62" s="2"/>
      <c r="D62" s="1" t="s">
        <v>60</v>
      </c>
      <c r="E62" s="1">
        <v>4130</v>
      </c>
      <c r="F62" s="1" t="s">
        <v>30</v>
      </c>
      <c r="G62" s="1" t="s">
        <v>102</v>
      </c>
      <c r="H62" s="1">
        <v>3</v>
      </c>
      <c r="I62" s="27"/>
      <c r="J62" s="38"/>
    </row>
    <row r="63" spans="1:10" ht="92.4" x14ac:dyDescent="0.3">
      <c r="A63" s="69"/>
      <c r="B63" s="20"/>
      <c r="C63" s="2" t="s">
        <v>39</v>
      </c>
      <c r="D63" s="1" t="s">
        <v>60</v>
      </c>
      <c r="E63" s="1" t="s">
        <v>69</v>
      </c>
      <c r="F63" s="1" t="s">
        <v>83</v>
      </c>
      <c r="G63" s="1" t="s">
        <v>32</v>
      </c>
      <c r="H63" s="1">
        <v>3</v>
      </c>
      <c r="I63" s="27"/>
    </row>
    <row r="64" spans="1:10" ht="93" thickBot="1" x14ac:dyDescent="0.35">
      <c r="A64" s="70"/>
      <c r="B64" s="41"/>
      <c r="C64" s="6" t="s">
        <v>39</v>
      </c>
      <c r="D64" s="5" t="s">
        <v>60</v>
      </c>
      <c r="E64" s="5" t="s">
        <v>69</v>
      </c>
      <c r="F64" s="5" t="s">
        <v>83</v>
      </c>
      <c r="G64" s="5" t="s">
        <v>32</v>
      </c>
      <c r="H64" s="5">
        <v>3</v>
      </c>
      <c r="I64" s="29"/>
    </row>
    <row r="65" spans="1:9" s="11" customFormat="1" x14ac:dyDescent="0.3">
      <c r="A65" s="42"/>
      <c r="B65" s="42"/>
      <c r="C65" s="43"/>
      <c r="D65" s="43"/>
      <c r="E65" s="43"/>
      <c r="F65" s="43"/>
      <c r="G65" s="43"/>
      <c r="H65" s="43"/>
      <c r="I65" s="37">
        <f>SUM(H60:H64)</f>
        <v>15</v>
      </c>
    </row>
    <row r="66" spans="1:9" x14ac:dyDescent="0.3">
      <c r="A66" s="45"/>
      <c r="B66" s="45"/>
      <c r="C66" s="46"/>
      <c r="D66" s="47"/>
      <c r="E66" s="48"/>
      <c r="F66" s="48"/>
      <c r="G66" s="49" t="s">
        <v>2</v>
      </c>
      <c r="H66" s="49"/>
      <c r="I66" s="50">
        <f>I65+I59+I53+I47+I41+I34+I28+I21</f>
        <v>129</v>
      </c>
    </row>
    <row r="67" spans="1:9" ht="32.25" customHeight="1" x14ac:dyDescent="0.3">
      <c r="A67" s="45"/>
      <c r="B67" s="45"/>
      <c r="C67" s="46"/>
      <c r="E67" s="71"/>
      <c r="F67" s="71"/>
      <c r="G67" s="71"/>
      <c r="H67" s="61"/>
      <c r="I67" s="46"/>
    </row>
  </sheetData>
  <mergeCells count="13">
    <mergeCell ref="A1:I1"/>
    <mergeCell ref="A7:I7"/>
    <mergeCell ref="A8:I8"/>
    <mergeCell ref="A35:A40"/>
    <mergeCell ref="A22:A27"/>
    <mergeCell ref="A29:A33"/>
    <mergeCell ref="A9:A12"/>
    <mergeCell ref="A14:A20"/>
    <mergeCell ref="A42:A46"/>
    <mergeCell ref="E67:G67"/>
    <mergeCell ref="A48:A52"/>
    <mergeCell ref="A54:A58"/>
    <mergeCell ref="A60:A64"/>
  </mergeCells>
  <phoneticPr fontId="1" type="noConversion"/>
  <printOptions horizontalCentered="1"/>
  <pageMargins left="0.25" right="0.25" top="0.75" bottom="0.75" header="0.3" footer="0.3"/>
  <pageSetup scale="86" fitToHeight="0" orientation="portrait" r:id="rId1"/>
  <rowBreaks count="4" manualBreakCount="4">
    <brk id="21" max="8" man="1"/>
    <brk id="34" max="8" man="1"/>
    <brk id="47" max="8" man="1"/>
    <brk id="59" max="8"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Hemenway, Jeanelle L.</cp:lastModifiedBy>
  <cp:lastPrinted>2016-09-12T22:50:53Z</cp:lastPrinted>
  <dcterms:created xsi:type="dcterms:W3CDTF">2012-05-07T18:55:12Z</dcterms:created>
  <dcterms:modified xsi:type="dcterms:W3CDTF">2017-02-24T17:33:46Z</dcterms:modified>
</cp:coreProperties>
</file>